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zeimu-nas\税務課\市民税係\税務課共有\入湯税\Ｅ．ホームページ\入湯税\⑥納入書R7.1～掲載\"/>
    </mc:Choice>
  </mc:AlternateContent>
  <bookViews>
    <workbookView xWindow="120" yWindow="60" windowWidth="11700" windowHeight="8775"/>
  </bookViews>
  <sheets>
    <sheet name="納入申告書 (手書き用)" sheetId="8" r:id="rId1"/>
    <sheet name="納入申告書 (記入例)" sheetId="9" r:id="rId2"/>
  </sheets>
  <definedNames>
    <definedName name="_xlnm.Print_Area" localSheetId="1">'納入申告書 (記入例)'!$A$1:$AE$39</definedName>
  </definedNames>
  <calcPr calcId="162913"/>
</workbook>
</file>

<file path=xl/calcChain.xml><?xml version="1.0" encoding="utf-8"?>
<calcChain xmlns="http://schemas.openxmlformats.org/spreadsheetml/2006/main">
  <c r="D34" i="8" l="1"/>
  <c r="W39" i="8" l="1"/>
  <c r="Z39" i="8"/>
  <c r="AC9" i="8"/>
  <c r="AC39" i="8" s="1"/>
  <c r="F34" i="8" s="1"/>
  <c r="AC8" i="8"/>
  <c r="Z39" i="9"/>
  <c r="D34" i="9" s="1"/>
  <c r="W3" i="8"/>
  <c r="Z3" i="8"/>
  <c r="W39" i="9"/>
  <c r="AC38" i="9"/>
  <c r="V38" i="9"/>
  <c r="AC37" i="9"/>
  <c r="V37" i="9"/>
  <c r="AC36" i="9"/>
  <c r="AC35" i="9"/>
  <c r="AC34" i="9"/>
  <c r="AC33" i="9"/>
  <c r="AC32" i="9"/>
  <c r="AC31" i="9"/>
  <c r="AC30" i="9"/>
  <c r="AC29" i="9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39" i="9" s="1"/>
  <c r="F34" i="9" s="1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</calcChain>
</file>

<file path=xl/comments1.xml><?xml version="1.0" encoding="utf-8"?>
<comments xmlns="http://schemas.openxmlformats.org/spreadsheetml/2006/main">
  <authors>
    <author>Windows ユーザー</author>
  </authors>
  <commentList>
    <comment ref="W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★入力不要★
申告書から自動入力されます</t>
        </r>
      </text>
    </comment>
    <comment ref="Z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★入力不要★
申告書から自動入力されます</t>
        </r>
      </text>
    </comment>
    <comment ref="AC3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★入力時の注意★
申告書・</t>
        </r>
        <r>
          <rPr>
            <b/>
            <sz val="14"/>
            <color indexed="81"/>
            <rFont val="MS P ゴシック"/>
            <family val="3"/>
            <charset val="128"/>
          </rPr>
          <t>明細書とも青色の着色セルのみに入力してください。
・税額・各合計は自動計算されます。
・備考欄は適宜入力が可能です。</t>
        </r>
      </text>
    </comment>
    <comment ref="D3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★入力不要★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明細書から自動入力されます</t>
        </r>
      </text>
    </comment>
    <comment ref="F3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★入力不要★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明細書から自動入力されます</t>
        </r>
      </text>
    </comment>
  </commentList>
</comments>
</file>

<file path=xl/sharedStrings.xml><?xml version="1.0" encoding="utf-8"?>
<sst xmlns="http://schemas.openxmlformats.org/spreadsheetml/2006/main" count="67" uniqueCount="41">
  <si>
    <t>日</t>
    <rPh sb="0" eb="1">
      <t>ニチ</t>
    </rPh>
    <phoneticPr fontId="2"/>
  </si>
  <si>
    <t>計</t>
    <rPh sb="0" eb="1">
      <t>ケイ</t>
    </rPh>
    <phoneticPr fontId="2"/>
  </si>
  <si>
    <t>備　　　　　　考</t>
    <rPh sb="0" eb="1">
      <t>ソナエ</t>
    </rPh>
    <rPh sb="7" eb="8">
      <t>コウ</t>
    </rPh>
    <phoneticPr fontId="2"/>
  </si>
  <si>
    <t>様式第１号　（第２条関係）表面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rPh sb="13" eb="14">
      <t>オモテ</t>
    </rPh>
    <rPh sb="14" eb="15">
      <t>メン</t>
    </rPh>
    <phoneticPr fontId="2"/>
  </si>
  <si>
    <t>受付印</t>
    <rPh sb="0" eb="3">
      <t>ウケツケイン</t>
    </rPh>
    <phoneticPr fontId="2"/>
  </si>
  <si>
    <t>入湯税納入申告書</t>
    <rPh sb="0" eb="3">
      <t>ニュウトウゼイ</t>
    </rPh>
    <rPh sb="3" eb="5">
      <t>ノウニュウ</t>
    </rPh>
    <rPh sb="5" eb="8">
      <t>シンコクショ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</si>
  <si>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</si>
  <si>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住　所（所在地）</t>
    <rPh sb="0" eb="1">
      <t>ジュウ</t>
    </rPh>
    <rPh sb="2" eb="3">
      <t>ショ</t>
    </rPh>
    <rPh sb="4" eb="7">
      <t>ショザイチ</t>
    </rPh>
    <phoneticPr fontId="2"/>
  </si>
  <si>
    <t>氏　名（名　称）</t>
    <rPh sb="0" eb="1">
      <t>シ</t>
    </rPh>
    <rPh sb="2" eb="3">
      <t>メイ</t>
    </rPh>
    <rPh sb="4" eb="5">
      <t>ナ</t>
    </rPh>
    <rPh sb="6" eb="7">
      <t>ショウ</t>
    </rPh>
    <phoneticPr fontId="2"/>
  </si>
  <si>
    <t>　五所川原市税条例第１４５条の第３項の規定により、下記のとおり入湯税の納入について</t>
    <rPh sb="1" eb="6">
      <t>ゴショガワラシ</t>
    </rPh>
    <rPh sb="6" eb="7">
      <t>ゼイ</t>
    </rPh>
    <rPh sb="7" eb="9">
      <t>ジョウレイ</t>
    </rPh>
    <rPh sb="9" eb="10">
      <t>ダイ</t>
    </rPh>
    <rPh sb="13" eb="14">
      <t>ジョウ</t>
    </rPh>
    <rPh sb="15" eb="16">
      <t>ダイ</t>
    </rPh>
    <rPh sb="17" eb="18">
      <t>コウ</t>
    </rPh>
    <rPh sb="19" eb="21">
      <t>キテイ</t>
    </rPh>
    <rPh sb="25" eb="27">
      <t>カキ</t>
    </rPh>
    <rPh sb="31" eb="34">
      <t>ニュウトウゼイ</t>
    </rPh>
    <rPh sb="35" eb="37">
      <t>ノウニュウ</t>
    </rPh>
    <phoneticPr fontId="2"/>
  </si>
  <si>
    <t>申告します。</t>
    <rPh sb="0" eb="2">
      <t>シンコク</t>
    </rPh>
    <phoneticPr fontId="2"/>
  </si>
  <si>
    <t>記</t>
    <rPh sb="0" eb="1">
      <t>キ</t>
    </rPh>
    <phoneticPr fontId="2"/>
  </si>
  <si>
    <t>納　付　区　分</t>
    <rPh sb="0" eb="1">
      <t>オサム</t>
    </rPh>
    <rPh sb="2" eb="3">
      <t>ヅケ</t>
    </rPh>
    <rPh sb="4" eb="5">
      <t>ク</t>
    </rPh>
    <rPh sb="6" eb="7">
      <t>ブン</t>
    </rPh>
    <phoneticPr fontId="2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</si>
  <si>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2"/>
  </si>
  <si>
    <t>税　　　　　　　額</t>
    <rPh sb="0" eb="1">
      <t>ゼイ</t>
    </rPh>
    <rPh sb="8" eb="9">
      <t>ガク</t>
    </rPh>
    <phoneticPr fontId="2"/>
  </si>
  <si>
    <t>入湯税納入明細書</t>
    <rPh sb="0" eb="3">
      <t>ニュウトウゼイ</t>
    </rPh>
    <rPh sb="3" eb="5">
      <t>ノウニュウ</t>
    </rPh>
    <rPh sb="5" eb="8">
      <t>メイサイショ</t>
    </rPh>
    <phoneticPr fontId="2"/>
  </si>
  <si>
    <t>　五所川原市長　殿</t>
    <rPh sb="1" eb="5">
      <t>ゴショガワラ</t>
    </rPh>
    <rPh sb="5" eb="7">
      <t>シチョウ</t>
    </rPh>
    <rPh sb="8" eb="9">
      <t>ドノ</t>
    </rPh>
    <phoneticPr fontId="2"/>
  </si>
  <si>
    <t>裏面</t>
    <rPh sb="0" eb="1">
      <t>ウラ</t>
    </rPh>
    <rPh sb="1" eb="2">
      <t>メン</t>
    </rPh>
    <phoneticPr fontId="2"/>
  </si>
  <si>
    <t>入 湯 客 数</t>
    <rPh sb="0" eb="1">
      <t>イリ</t>
    </rPh>
    <rPh sb="2" eb="3">
      <t>ユ</t>
    </rPh>
    <rPh sb="4" eb="5">
      <t>キャク</t>
    </rPh>
    <rPh sb="6" eb="7">
      <t>カズ</t>
    </rPh>
    <phoneticPr fontId="2"/>
  </si>
  <si>
    <t>(人)</t>
    <rPh sb="1" eb="2">
      <t>ニン</t>
    </rPh>
    <phoneticPr fontId="2"/>
  </si>
  <si>
    <t>課 税 標 準</t>
    <rPh sb="0" eb="1">
      <t>カ</t>
    </rPh>
    <rPh sb="2" eb="3">
      <t>ゼイ</t>
    </rPh>
    <rPh sb="4" eb="5">
      <t>ヒョウ</t>
    </rPh>
    <rPh sb="6" eb="7">
      <t>ジュン</t>
    </rPh>
    <phoneticPr fontId="2"/>
  </si>
  <si>
    <t>税　　　額</t>
    <rPh sb="0" eb="1">
      <t>ゼイ</t>
    </rPh>
    <rPh sb="4" eb="5">
      <t>ガク</t>
    </rPh>
    <phoneticPr fontId="2"/>
  </si>
  <si>
    <t>(円)</t>
    <rPh sb="1" eb="2">
      <t>エン</t>
    </rPh>
    <phoneticPr fontId="2"/>
  </si>
  <si>
    <t>年</t>
    <rPh sb="0" eb="1">
      <t>ネン</t>
    </rPh>
    <phoneticPr fontId="2"/>
  </si>
  <si>
    <t>月分</t>
    <rPh sb="0" eb="2">
      <t>ガツブン</t>
    </rPh>
    <phoneticPr fontId="2"/>
  </si>
  <si>
    <t>五所川原市岩木町１２番地</t>
    <rPh sb="0" eb="5">
      <t>ゴショ</t>
    </rPh>
    <rPh sb="5" eb="8">
      <t>イワキチョウ</t>
    </rPh>
    <rPh sb="10" eb="12">
      <t>バンチ</t>
    </rPh>
    <phoneticPr fontId="2"/>
  </si>
  <si>
    <t>代表　岩木　太郎</t>
    <rPh sb="0" eb="2">
      <t>ダイヒョウ</t>
    </rPh>
    <rPh sb="3" eb="5">
      <t>イワキ</t>
    </rPh>
    <rPh sb="6" eb="8">
      <t>タロウ</t>
    </rPh>
    <phoneticPr fontId="2"/>
  </si>
  <si>
    <t>※記入例※</t>
    <rPh sb="1" eb="3">
      <t>キニュウ</t>
    </rPh>
    <rPh sb="3" eb="4">
      <t>レイ</t>
    </rPh>
    <phoneticPr fontId="2"/>
  </si>
  <si>
    <t>・月ごとに記入</t>
    <rPh sb="1" eb="2">
      <t>ツキ</t>
    </rPh>
    <rPh sb="5" eb="7">
      <t>キニュウ</t>
    </rPh>
    <phoneticPr fontId="2"/>
  </si>
  <si>
    <t>・翌月１５日までに提出</t>
    <rPh sb="1" eb="3">
      <t>ヨクゲツ</t>
    </rPh>
    <rPh sb="5" eb="6">
      <t>ヒ</t>
    </rPh>
    <rPh sb="9" eb="11">
      <t>テイシュツ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</si>
  <si>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</si>
  <si>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岩木温泉</t>
    <rPh sb="0" eb="2">
      <t>イワキ</t>
    </rPh>
    <rPh sb="2" eb="4">
      <t>オンセン</t>
    </rPh>
    <phoneticPr fontId="2"/>
  </si>
  <si>
    <t>令和</t>
    <rPh sb="0" eb="2">
      <t>レイワ</t>
    </rPh>
    <phoneticPr fontId="2"/>
  </si>
  <si>
    <t>令和　　　年  　月    日</t>
    <rPh sb="0" eb="2">
      <t>レイワ</t>
    </rPh>
    <rPh sb="5" eb="6">
      <t>トシ</t>
    </rPh>
    <rPh sb="9" eb="10">
      <t>ツキ</t>
    </rPh>
    <rPh sb="14" eb="15">
      <t>ヒ</t>
    </rPh>
    <phoneticPr fontId="2"/>
  </si>
  <si>
    <t>令和　　年</t>
    <rPh sb="0" eb="2">
      <t>レイワ</t>
    </rPh>
    <rPh sb="4" eb="5">
      <t>ネン</t>
    </rPh>
    <phoneticPr fontId="2"/>
  </si>
  <si>
    <t>　　月分</t>
    <rPh sb="2" eb="3">
      <t>ガツ</t>
    </rPh>
    <rPh sb="3" eb="4">
      <t>ブン</t>
    </rPh>
    <phoneticPr fontId="2"/>
  </si>
  <si>
    <t>（個人事業主の場合は、マイナンバー）</t>
    <phoneticPr fontId="2"/>
  </si>
  <si>
    <t>（個人事業主の場合は、マイナンバー）</t>
    <phoneticPr fontId="2"/>
  </si>
  <si>
    <t xml:space="preserve"> 　　令和３ 年 　６ 月 １０日</t>
    <rPh sb="3" eb="5">
      <t>レイワ</t>
    </rPh>
    <rPh sb="7" eb="8">
      <t>トシ</t>
    </rPh>
    <rPh sb="12" eb="13">
      <t>ツキ</t>
    </rPh>
    <rPh sb="16" eb="17">
      <t>ヒ</t>
    </rPh>
    <phoneticPr fontId="2"/>
  </si>
  <si>
    <t>令和３年</t>
    <rPh sb="0" eb="2">
      <t>レイワ</t>
    </rPh>
    <rPh sb="3" eb="4">
      <t>ネン</t>
    </rPh>
    <phoneticPr fontId="2"/>
  </si>
  <si>
    <t>　５月分</t>
    <rPh sb="2" eb="3">
      <t>ガツ</t>
    </rPh>
    <rPh sb="3" eb="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</si>
</sst>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人&quot;"/>
    <numFmt numFmtId="177" formatCode="#,##0&quot;円&quot;"/>
    <numFmt numFmtId="178" formatCode="#,##0&quot; 人&quot;"/>
    <numFmt numFmtId="179" formatCode="#,##0&quot; 円&quot;"/>
    <numFmt numFmtId="180" formatCode="[DBNum3][$-411]0"/>
    <numFmt numFmtId="181" formatCode="#&quot;月&quot;&quot;分&quot;"/>
    <numFmt numFmtId="182" formatCode="&quot;平&quot;&quot;成&quot;#&quot;年&quot;&quot;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3" fillId="0" borderId="3" xfId="0" applyFont="1" applyBorder="1" applyAlignment="1" applyProtection="1">
      <alignment horizontal="right" vertical="center" indent="1" shrinkToFi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horizontal="right" vertical="center" indent="1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38" fontId="3" fillId="0" borderId="1" xfId="0" applyNumberFormat="1" applyFont="1" applyBorder="1" applyAlignment="1" applyProtection="1">
      <alignment horizontal="right" vertical="center" indent="1"/>
    </xf>
    <xf numFmtId="0" fontId="3" fillId="0" borderId="1" xfId="0" applyFont="1" applyBorder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 indent="1"/>
      <protection locked="0"/>
    </xf>
    <xf numFmtId="0" fontId="3" fillId="0" borderId="5" xfId="0" applyFont="1" applyBorder="1" applyAlignment="1" applyProtection="1">
      <alignment horizontal="right" vertical="center" inden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3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80" fontId="4" fillId="0" borderId="0" xfId="0" applyNumberFormat="1" applyFont="1" applyBorder="1" applyAlignment="1" applyProtection="1">
      <alignment vertical="center"/>
      <protection locked="0"/>
    </xf>
    <xf numFmtId="180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right" vertical="center" indent="1"/>
    </xf>
    <xf numFmtId="0" fontId="4" fillId="0" borderId="0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top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vertical="center" shrinkToFit="1"/>
      <protection locked="0"/>
    </xf>
    <xf numFmtId="38" fontId="3" fillId="0" borderId="1" xfId="1" applyFont="1" applyBorder="1" applyAlignment="1" applyProtection="1">
      <alignment horizontal="right" vertical="center" indent="1"/>
    </xf>
    <xf numFmtId="0" fontId="6" fillId="0" borderId="0" xfId="0" applyFo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4" fillId="0" borderId="3" xfId="0" applyFont="1" applyBorder="1" applyAlignment="1" applyProtection="1">
      <alignment horizontal="centerContinuous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indent="1"/>
    </xf>
    <xf numFmtId="0" fontId="3" fillId="0" borderId="5" xfId="0" applyFont="1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left" vertical="center" indent="1"/>
    </xf>
    <xf numFmtId="49" fontId="3" fillId="0" borderId="3" xfId="0" applyNumberFormat="1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center" vertical="top" shrinkToFit="1"/>
    </xf>
    <xf numFmtId="0" fontId="3" fillId="0" borderId="3" xfId="0" applyFont="1" applyBorder="1" applyAlignment="1" applyProtection="1">
      <alignment horizontal="right" vertical="center" indent="1" shrinkToFit="1"/>
    </xf>
    <xf numFmtId="0" fontId="3" fillId="0" borderId="3" xfId="0" applyFont="1" applyBorder="1" applyAlignment="1" applyProtection="1">
      <alignment horizontal="right" vertical="center"/>
    </xf>
    <xf numFmtId="0" fontId="3" fillId="0" borderId="3" xfId="0" applyFont="1" applyBorder="1" applyProtection="1">
      <alignment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3" fillId="0" borderId="6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38" fontId="3" fillId="2" borderId="5" xfId="1" applyFont="1" applyFill="1" applyBorder="1" applyAlignment="1" applyProtection="1">
      <alignment horizontal="right" vertical="center" indent="1"/>
      <protection locked="0"/>
    </xf>
    <xf numFmtId="38" fontId="3" fillId="2" borderId="18" xfId="1" applyFont="1" applyFill="1" applyBorder="1" applyAlignment="1" applyProtection="1">
      <alignment horizontal="right" vertical="center" indent="1"/>
      <protection locked="0"/>
    </xf>
    <xf numFmtId="38" fontId="3" fillId="0" borderId="1" xfId="1" applyFont="1" applyBorder="1" applyAlignment="1" applyProtection="1">
      <alignment horizontal="right" vertical="center" inden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38" fontId="3" fillId="2" borderId="19" xfId="1" applyFont="1" applyFill="1" applyBorder="1" applyAlignment="1" applyProtection="1">
      <alignment horizontal="right" vertical="center" indent="1"/>
      <protection locked="0"/>
    </xf>
    <xf numFmtId="0" fontId="3" fillId="0" borderId="14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right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9" fontId="4" fillId="0" borderId="13" xfId="1" applyNumberFormat="1" applyFont="1" applyBorder="1" applyAlignment="1" applyProtection="1">
      <alignment horizontal="center" vertical="center"/>
    </xf>
    <xf numFmtId="179" fontId="4" fillId="0" borderId="9" xfId="1" applyNumberFormat="1" applyFont="1" applyBorder="1" applyAlignment="1" applyProtection="1">
      <alignment horizontal="center" vertical="center"/>
    </xf>
    <xf numFmtId="179" fontId="4" fillId="0" borderId="10" xfId="1" applyNumberFormat="1" applyFont="1" applyBorder="1" applyAlignment="1" applyProtection="1">
      <alignment horizontal="center" vertical="center"/>
    </xf>
    <xf numFmtId="179" fontId="4" fillId="0" borderId="2" xfId="1" applyNumberFormat="1" applyFont="1" applyBorder="1" applyAlignment="1" applyProtection="1">
      <alignment horizontal="center" vertical="center"/>
    </xf>
    <xf numFmtId="179" fontId="4" fillId="0" borderId="0" xfId="1" applyNumberFormat="1" applyFont="1" applyBorder="1" applyAlignment="1" applyProtection="1">
      <alignment horizontal="center" vertical="center"/>
    </xf>
    <xf numFmtId="179" fontId="4" fillId="0" borderId="3" xfId="1" applyNumberFormat="1" applyFont="1" applyBorder="1" applyAlignment="1" applyProtection="1">
      <alignment horizontal="center" vertical="center"/>
    </xf>
    <xf numFmtId="179" fontId="4" fillId="0" borderId="14" xfId="1" applyNumberFormat="1" applyFont="1" applyBorder="1" applyAlignment="1" applyProtection="1">
      <alignment horizontal="center" vertical="center"/>
    </xf>
    <xf numFmtId="179" fontId="4" fillId="0" borderId="11" xfId="1" applyNumberFormat="1" applyFont="1" applyBorder="1" applyAlignment="1" applyProtection="1">
      <alignment horizontal="center" vertical="center"/>
    </xf>
    <xf numFmtId="179" fontId="4" fillId="0" borderId="12" xfId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80" fontId="4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</xf>
    <xf numFmtId="177" fontId="4" fillId="0" borderId="9" xfId="0" applyNumberFormat="1" applyFont="1" applyBorder="1" applyAlignment="1" applyProtection="1">
      <alignment horizontal="center" vertical="center"/>
    </xf>
    <xf numFmtId="177" fontId="4" fillId="0" borderId="10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177" fontId="4" fillId="0" borderId="0" xfId="0" applyNumberFormat="1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</xf>
    <xf numFmtId="177" fontId="4" fillId="0" borderId="14" xfId="0" applyNumberFormat="1" applyFont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</xf>
    <xf numFmtId="177" fontId="4" fillId="0" borderId="1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38" fontId="3" fillId="0" borderId="5" xfId="1" applyFont="1" applyBorder="1" applyAlignment="1" applyProtection="1">
      <alignment horizontal="right" vertical="center" indent="1"/>
      <protection locked="0"/>
    </xf>
    <xf numFmtId="182" fontId="4" fillId="0" borderId="13" xfId="0" applyNumberFormat="1" applyFont="1" applyBorder="1" applyAlignment="1" applyProtection="1">
      <alignment horizontal="right" vertical="center"/>
    </xf>
    <xf numFmtId="182" fontId="4" fillId="0" borderId="2" xfId="0" applyNumberFormat="1" applyFont="1" applyBorder="1" applyAlignment="1" applyProtection="1">
      <alignment horizontal="right" vertical="center"/>
    </xf>
    <xf numFmtId="182" fontId="4" fillId="0" borderId="14" xfId="0" applyNumberFormat="1" applyFont="1" applyBorder="1" applyAlignment="1" applyProtection="1">
      <alignment horizontal="right" vertical="center"/>
    </xf>
    <xf numFmtId="181" fontId="4" fillId="0" borderId="10" xfId="0" applyNumberFormat="1" applyFont="1" applyBorder="1" applyAlignment="1" applyProtection="1">
      <alignment horizontal="left" vertical="center"/>
    </xf>
    <xf numFmtId="181" fontId="4" fillId="0" borderId="3" xfId="0" applyNumberFormat="1" applyFont="1" applyBorder="1" applyAlignment="1" applyProtection="1">
      <alignment horizontal="left" vertical="center"/>
    </xf>
    <xf numFmtId="181" fontId="4" fillId="0" borderId="12" xfId="0" applyNumberFormat="1" applyFont="1" applyBorder="1" applyAlignment="1" applyProtection="1">
      <alignment horizontal="left" vertical="center"/>
    </xf>
    <xf numFmtId="178" fontId="4" fillId="0" borderId="13" xfId="0" applyNumberFormat="1" applyFont="1" applyBorder="1" applyAlignment="1" applyProtection="1">
      <alignment horizontal="center" vertical="center"/>
    </xf>
    <xf numFmtId="178" fontId="4" fillId="0" borderId="10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</xf>
    <xf numFmtId="178" fontId="4" fillId="0" borderId="14" xfId="0" applyNumberFormat="1" applyFont="1" applyBorder="1" applyAlignment="1" applyProtection="1">
      <alignment horizontal="center" vertical="center"/>
    </xf>
    <xf numFmtId="178" fontId="4" fillId="0" borderId="12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38" fontId="3" fillId="0" borderId="20" xfId="1" applyFont="1" applyBorder="1" applyAlignment="1" applyProtection="1">
      <alignment horizontal="right" vertical="center" indent="1"/>
      <protection locked="0"/>
    </xf>
    <xf numFmtId="38" fontId="3" fillId="0" borderId="21" xfId="1" applyFont="1" applyBorder="1" applyAlignment="1" applyProtection="1">
      <alignment horizontal="right" vertical="center" indent="1"/>
      <protection locked="0"/>
    </xf>
    <xf numFmtId="38" fontId="3" fillId="0" borderId="22" xfId="1" applyFont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  <protection locked="0"/>
    </xf>
    <xf numFmtId="38" fontId="3" fillId="0" borderId="19" xfId="1" applyFont="1" applyBorder="1" applyAlignment="1" applyProtection="1">
      <alignment horizontal="right" vertical="center" indent="1"/>
      <protection locked="0"/>
    </xf>
    <xf numFmtId="0" fontId="4" fillId="3" borderId="13" xfId="0" applyNumberFormat="1" applyFont="1" applyFill="1" applyBorder="1" applyAlignment="1" applyProtection="1">
      <alignment horizontal="right" vertical="center"/>
      <protection locked="0"/>
    </xf>
    <xf numFmtId="0" fontId="4" fillId="3" borderId="2" xfId="0" applyNumberFormat="1" applyFont="1" applyFill="1" applyBorder="1" applyAlignment="1" applyProtection="1">
      <alignment horizontal="right" vertical="center"/>
      <protection locked="0"/>
    </xf>
    <xf numFmtId="0" fontId="4" fillId="3" borderId="14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12" xfId="0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19051</xdr:rowOff>
    </xdr:from>
    <xdr:to>
      <xdr:col>18</xdr:col>
      <xdr:colOff>228600</xdr:colOff>
      <xdr:row>2</xdr:row>
      <xdr:rowOff>228601</xdr:rowOff>
    </xdr:to>
    <xdr:sp macro="" textlink="">
      <xdr:nvSpPr>
        <xdr:cNvPr id="2" name="角丸四角形 1"/>
        <xdr:cNvSpPr/>
      </xdr:nvSpPr>
      <xdr:spPr>
        <a:xfrm>
          <a:off x="2905125" y="19051"/>
          <a:ext cx="4143375" cy="781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133350</xdr:colOff>
      <xdr:row>2</xdr:row>
      <xdr:rowOff>276225</xdr:rowOff>
    </xdr:from>
    <xdr:to>
      <xdr:col>24</xdr:col>
      <xdr:colOff>285750</xdr:colOff>
      <xdr:row>4</xdr:row>
      <xdr:rowOff>381000</xdr:rowOff>
    </xdr:to>
    <xdr:grpSp>
      <xdr:nvGrpSpPr>
        <xdr:cNvPr id="1146" name="グループ化 4"/>
        <xdr:cNvGrpSpPr>
          <a:grpSpLocks/>
        </xdr:cNvGrpSpPr>
      </xdr:nvGrpSpPr>
      <xdr:grpSpPr bwMode="auto">
        <a:xfrm>
          <a:off x="7658100" y="847725"/>
          <a:ext cx="1785257" cy="676275"/>
          <a:chOff x="7660819" y="841256"/>
          <a:chExt cx="1782537" cy="560997"/>
        </a:xfrm>
      </xdr:grpSpPr>
      <xdr:sp macro="" textlink="">
        <xdr:nvSpPr>
          <xdr:cNvPr id="3" name="角丸四角形吹き出し 2"/>
          <xdr:cNvSpPr/>
        </xdr:nvSpPr>
        <xdr:spPr>
          <a:xfrm>
            <a:off x="7670403" y="841256"/>
            <a:ext cx="1677118" cy="560997"/>
          </a:xfrm>
          <a:prstGeom prst="wedgeRoundRectCallout">
            <a:avLst>
              <a:gd name="adj1" fmla="val -16160"/>
              <a:gd name="adj2" fmla="val 62793"/>
              <a:gd name="adj3" fmla="val 1666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660819" y="872861"/>
            <a:ext cx="1782537" cy="4898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300"/>
              </a:lnSpc>
            </a:pPr>
            <a:r>
              <a:rPr kumimoji="1" lang="ja-JP" altLang="en-US" sz="105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①全入湯客数</a:t>
            </a:r>
            <a:endPara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5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（日帰り・宿泊不問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）</a:t>
            </a:r>
          </a:p>
        </xdr:txBody>
      </xdr:sp>
    </xdr:grpSp>
    <xdr:clientData/>
  </xdr:twoCellAnchor>
  <xdr:twoCellAnchor>
    <xdr:from>
      <xdr:col>24</xdr:col>
      <xdr:colOff>247650</xdr:colOff>
      <xdr:row>2</xdr:row>
      <xdr:rowOff>276225</xdr:rowOff>
    </xdr:from>
    <xdr:to>
      <xdr:col>28</xdr:col>
      <xdr:colOff>600075</xdr:colOff>
      <xdr:row>4</xdr:row>
      <xdr:rowOff>352425</xdr:rowOff>
    </xdr:to>
    <xdr:grpSp>
      <xdr:nvGrpSpPr>
        <xdr:cNvPr id="1147" name="グループ化 5"/>
        <xdr:cNvGrpSpPr>
          <a:grpSpLocks/>
        </xdr:cNvGrpSpPr>
      </xdr:nvGrpSpPr>
      <xdr:grpSpPr bwMode="auto">
        <a:xfrm>
          <a:off x="9405257" y="847725"/>
          <a:ext cx="2121354" cy="647700"/>
          <a:chOff x="7701643" y="830035"/>
          <a:chExt cx="1692727" cy="653143"/>
        </a:xfrm>
      </xdr:grpSpPr>
      <xdr:sp macro="" textlink="">
        <xdr:nvSpPr>
          <xdr:cNvPr id="7" name="角丸四角形吹き出し 6"/>
          <xdr:cNvSpPr/>
        </xdr:nvSpPr>
        <xdr:spPr>
          <a:xfrm>
            <a:off x="7701643" y="830035"/>
            <a:ext cx="1692727" cy="653143"/>
          </a:xfrm>
          <a:prstGeom prst="wedgeRoundRectCallout">
            <a:avLst>
              <a:gd name="adj1" fmla="val -16160"/>
              <a:gd name="adj2" fmla="val 62793"/>
              <a:gd name="adj3" fmla="val 1666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7739767" y="887665"/>
            <a:ext cx="1601228" cy="4898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200"/>
              </a:lnSpc>
            </a:pPr>
            <a:r>
              <a:rPr kumimoji="1" lang="ja-JP" altLang="en-US" sz="105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 ①から課税免除対象者を差し引いた人数</a:t>
            </a:r>
            <a:endPara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28</xdr:col>
      <xdr:colOff>639536</xdr:colOff>
      <xdr:row>2</xdr:row>
      <xdr:rowOff>258535</xdr:rowOff>
    </xdr:from>
    <xdr:to>
      <xdr:col>29</xdr:col>
      <xdr:colOff>1326692</xdr:colOff>
      <xdr:row>4</xdr:row>
      <xdr:rowOff>340178</xdr:rowOff>
    </xdr:to>
    <xdr:sp macro="" textlink="">
      <xdr:nvSpPr>
        <xdr:cNvPr id="9" name="角丸四角形吹き出し 8"/>
        <xdr:cNvSpPr/>
      </xdr:nvSpPr>
      <xdr:spPr>
        <a:xfrm>
          <a:off x="11566072" y="830035"/>
          <a:ext cx="2115906" cy="653143"/>
        </a:xfrm>
        <a:prstGeom prst="wedgeRoundRectCallout">
          <a:avLst>
            <a:gd name="adj1" fmla="val -16160"/>
            <a:gd name="adj2" fmla="val 627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639536</xdr:colOff>
      <xdr:row>3</xdr:row>
      <xdr:rowOff>149679</xdr:rowOff>
    </xdr:from>
    <xdr:to>
      <xdr:col>29</xdr:col>
      <xdr:colOff>1211036</xdr:colOff>
      <xdr:row>4</xdr:row>
      <xdr:rowOff>176892</xdr:rowOff>
    </xdr:to>
    <xdr:sp macro="" textlink="">
      <xdr:nvSpPr>
        <xdr:cNvPr id="10" name="テキスト ボックス 9"/>
        <xdr:cNvSpPr txBox="1"/>
      </xdr:nvSpPr>
      <xdr:spPr>
        <a:xfrm>
          <a:off x="11566072" y="1006929"/>
          <a:ext cx="2000250" cy="312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算出式：②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×150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28</xdr:col>
      <xdr:colOff>1333500</xdr:colOff>
      <xdr:row>11</xdr:row>
      <xdr:rowOff>68037</xdr:rowOff>
    </xdr:from>
    <xdr:to>
      <xdr:col>30</xdr:col>
      <xdr:colOff>40823</xdr:colOff>
      <xdr:row>27</xdr:row>
      <xdr:rowOff>217715</xdr:rowOff>
    </xdr:to>
    <xdr:sp macro="" textlink="">
      <xdr:nvSpPr>
        <xdr:cNvPr id="12" name="メモ 11"/>
        <xdr:cNvSpPr/>
      </xdr:nvSpPr>
      <xdr:spPr>
        <a:xfrm>
          <a:off x="12260036" y="3347358"/>
          <a:ext cx="2177144" cy="4721678"/>
        </a:xfrm>
        <a:prstGeom prst="foldedCorner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1387930</xdr:colOff>
      <xdr:row>12</xdr:row>
      <xdr:rowOff>27214</xdr:rowOff>
    </xdr:from>
    <xdr:to>
      <xdr:col>29</xdr:col>
      <xdr:colOff>2027466</xdr:colOff>
      <xdr:row>27</xdr:row>
      <xdr:rowOff>68036</xdr:rowOff>
    </xdr:to>
    <xdr:sp macro="" textlink="">
      <xdr:nvSpPr>
        <xdr:cNvPr id="13" name="テキスト ボックス 12"/>
        <xdr:cNvSpPr txBox="1"/>
      </xdr:nvSpPr>
      <xdr:spPr>
        <a:xfrm>
          <a:off x="12314466" y="3592285"/>
          <a:ext cx="2068286" cy="432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5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★課税免除となる場合★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500"/>
            </a:lnSpc>
          </a:pP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年齢が１２歳未満の方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共同浴場または一般公衆浴場に入湯する方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日帰り入湯料金が、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1,000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円（消費税および地方消費税の額を除く）未満の場合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修学旅行または体育大会等に参加の学生・生徒・児童・引率教員等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学校行事参加証明書の提出が必要です。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市長が特別の理由があると認める場合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39"/>
  <sheetViews>
    <sheetView tabSelected="1" view="pageBreakPreview" zoomScale="70" zoomScaleNormal="100" zoomScaleSheetLayoutView="70" workbookViewId="0">
      <selection activeCell="AD22" sqref="AD22"/>
    </sheetView>
  </sheetViews>
  <sheetFormatPr defaultRowHeight="22.5" customHeight="1"/>
  <cols>
    <col min="1" max="1" width="1.875" style="61" customWidth="1"/>
    <col min="2" max="2" width="16.875" style="61" customWidth="1"/>
    <col min="3" max="3" width="13.125" style="61" customWidth="1"/>
    <col min="4" max="4" width="9.625" style="61" customWidth="1"/>
    <col min="5" max="5" width="20.375" style="61" customWidth="1"/>
    <col min="6" max="18" width="2.125" style="61" customWidth="1"/>
    <col min="19" max="19" width="5.25" style="61" customWidth="1"/>
    <col min="20" max="21" width="1.75" style="61" customWidth="1"/>
    <col min="22" max="23" width="6.875" style="61" customWidth="1"/>
    <col min="24" max="24" width="7.5" style="61" customWidth="1"/>
    <col min="25" max="25" width="4.375" style="61" customWidth="1"/>
    <col min="26" max="28" width="6.25" style="61" customWidth="1"/>
    <col min="29" max="29" width="18.75" style="61" customWidth="1"/>
    <col min="30" max="30" width="26.875" style="61" customWidth="1"/>
    <col min="31" max="31" width="1.875" style="61" customWidth="1"/>
    <col min="32" max="16384" width="9" style="61"/>
  </cols>
  <sheetData>
    <row r="1" spans="2:30" ht="22.5" customHeight="1"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V1" s="61" t="s">
        <v>17</v>
      </c>
    </row>
    <row r="2" spans="2:30" ht="22.5" customHeight="1"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V2" s="62"/>
      <c r="W2" s="63"/>
      <c r="X2" s="63"/>
      <c r="Y2" s="63"/>
      <c r="Z2" s="63"/>
      <c r="AA2" s="63"/>
      <c r="AB2" s="63"/>
      <c r="AC2" s="63"/>
      <c r="AD2" s="64"/>
    </row>
    <row r="3" spans="2:30" ht="22.5" customHeight="1">
      <c r="B3" s="61" t="s">
        <v>3</v>
      </c>
      <c r="V3" s="65"/>
      <c r="W3" s="137" t="str">
        <f>B34</f>
        <v>令和　　年</v>
      </c>
      <c r="X3" s="137"/>
      <c r="Y3" s="137"/>
      <c r="Z3" s="138" t="str">
        <f>C34</f>
        <v>　　月分</v>
      </c>
      <c r="AA3" s="138"/>
      <c r="AB3" s="48"/>
      <c r="AC3" s="101" t="s">
        <v>15</v>
      </c>
      <c r="AD3" s="102"/>
    </row>
    <row r="4" spans="2:30" ht="22.5" customHeight="1">
      <c r="B4" s="66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V4" s="67"/>
      <c r="W4" s="48"/>
      <c r="X4" s="48"/>
      <c r="Y4" s="48"/>
      <c r="Z4" s="48"/>
      <c r="AA4" s="48"/>
      <c r="AB4" s="48"/>
      <c r="AC4" s="68"/>
      <c r="AD4" s="69"/>
    </row>
    <row r="5" spans="2:30" ht="22.5" customHeight="1">
      <c r="B5" s="70" t="s">
        <v>4</v>
      </c>
      <c r="C5" s="71" t="s">
        <v>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V5" s="74"/>
      <c r="W5" s="75"/>
      <c r="X5" s="76"/>
      <c r="Y5" s="76"/>
      <c r="Z5" s="75"/>
      <c r="AA5" s="76"/>
      <c r="AB5" s="77"/>
      <c r="AC5" s="77"/>
      <c r="AD5" s="66"/>
    </row>
    <row r="6" spans="2:30" ht="22.5" customHeight="1">
      <c r="B6" s="78"/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9"/>
      <c r="V6" s="79" t="s">
        <v>0</v>
      </c>
      <c r="W6" s="108" t="s">
        <v>18</v>
      </c>
      <c r="X6" s="109"/>
      <c r="Y6" s="109"/>
      <c r="Z6" s="108" t="s">
        <v>20</v>
      </c>
      <c r="AA6" s="109"/>
      <c r="AB6" s="110"/>
      <c r="AC6" s="80" t="s">
        <v>21</v>
      </c>
      <c r="AD6" s="70" t="s">
        <v>2</v>
      </c>
    </row>
    <row r="7" spans="2:30" ht="22.5" customHeight="1">
      <c r="B7" s="8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3"/>
      <c r="V7" s="84"/>
      <c r="W7" s="112" t="s">
        <v>19</v>
      </c>
      <c r="X7" s="113"/>
      <c r="Y7" s="114"/>
      <c r="Z7" s="112" t="s">
        <v>19</v>
      </c>
      <c r="AA7" s="113"/>
      <c r="AB7" s="114"/>
      <c r="AC7" s="85" t="s">
        <v>22</v>
      </c>
      <c r="AD7" s="78"/>
    </row>
    <row r="8" spans="2:30" ht="22.5" customHeight="1">
      <c r="B8" s="81"/>
      <c r="C8" s="82"/>
      <c r="D8" s="82"/>
      <c r="E8" s="82"/>
      <c r="F8" s="140" t="s">
        <v>33</v>
      </c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47"/>
      <c r="V8" s="86">
        <v>1</v>
      </c>
      <c r="W8" s="111"/>
      <c r="X8" s="111"/>
      <c r="Y8" s="111"/>
      <c r="Z8" s="111"/>
      <c r="AA8" s="111"/>
      <c r="AB8" s="111"/>
      <c r="AC8" s="14" t="str">
        <f>IF(Z8="","",Z8*150)</f>
        <v/>
      </c>
      <c r="AD8" s="15"/>
    </row>
    <row r="9" spans="2:30" ht="22.5" customHeight="1">
      <c r="B9" s="81" t="s">
        <v>16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  <c r="V9" s="87">
        <v>2</v>
      </c>
      <c r="W9" s="105"/>
      <c r="X9" s="105"/>
      <c r="Y9" s="105"/>
      <c r="Z9" s="105"/>
      <c r="AA9" s="105"/>
      <c r="AB9" s="105"/>
      <c r="AC9" s="14" t="str">
        <f>IF(Z9="","",Z9*150)</f>
        <v/>
      </c>
      <c r="AD9" s="16"/>
    </row>
    <row r="10" spans="2:30" ht="22.5" customHeight="1">
      <c r="B10" s="81"/>
      <c r="C10" s="82"/>
      <c r="D10" s="82"/>
      <c r="E10" s="88" t="s">
        <v>6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83"/>
      <c r="V10" s="87">
        <v>3</v>
      </c>
      <c r="W10" s="105"/>
      <c r="X10" s="105"/>
      <c r="Y10" s="105"/>
      <c r="Z10" s="105"/>
      <c r="AA10" s="105"/>
      <c r="AB10" s="105"/>
      <c r="AC10" s="14" t="str">
        <f t="shared" ref="AC10:AC37" si="0">IF(Z10="","",Z10*150)</f>
        <v/>
      </c>
      <c r="AD10" s="16"/>
    </row>
    <row r="11" spans="2:30" ht="22.5" customHeight="1">
      <c r="B11" s="81"/>
      <c r="C11" s="82"/>
      <c r="D11" s="82"/>
      <c r="E11" s="88" t="s">
        <v>7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10"/>
      <c r="V11" s="87">
        <v>4</v>
      </c>
      <c r="W11" s="105"/>
      <c r="X11" s="105"/>
      <c r="Y11" s="105"/>
      <c r="Z11" s="105"/>
      <c r="AA11" s="105"/>
      <c r="AB11" s="105"/>
      <c r="AC11" s="14" t="str">
        <f t="shared" si="0"/>
        <v/>
      </c>
      <c r="AD11" s="16"/>
    </row>
    <row r="12" spans="2:30" ht="22.5" customHeight="1">
      <c r="B12" s="81"/>
      <c r="C12" s="82"/>
      <c r="D12" s="82"/>
      <c r="E12" s="88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10"/>
      <c r="V12" s="87">
        <v>5</v>
      </c>
      <c r="W12" s="105"/>
      <c r="X12" s="105"/>
      <c r="Y12" s="105"/>
      <c r="Z12" s="105"/>
      <c r="AA12" s="105"/>
      <c r="AB12" s="105"/>
      <c r="AC12" s="14" t="str">
        <f t="shared" si="0"/>
        <v/>
      </c>
      <c r="AD12" s="16"/>
    </row>
    <row r="13" spans="2:30" ht="22.5" customHeight="1">
      <c r="B13" s="81"/>
      <c r="C13" s="82"/>
      <c r="D13" s="82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3"/>
      <c r="V13" s="87">
        <v>6</v>
      </c>
      <c r="W13" s="105"/>
      <c r="X13" s="105"/>
      <c r="Y13" s="105"/>
      <c r="Z13" s="105"/>
      <c r="AA13" s="105"/>
      <c r="AB13" s="105"/>
      <c r="AC13" s="14" t="str">
        <f t="shared" si="0"/>
        <v/>
      </c>
      <c r="AD13" s="16"/>
    </row>
    <row r="14" spans="2:30" ht="22.5" customHeight="1">
      <c r="B14" s="81"/>
      <c r="C14" s="82"/>
      <c r="D14" s="82"/>
      <c r="E14" s="88" t="s">
        <v>8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83"/>
      <c r="V14" s="87">
        <v>7</v>
      </c>
      <c r="W14" s="105"/>
      <c r="X14" s="105"/>
      <c r="Y14" s="105"/>
      <c r="Z14" s="105"/>
      <c r="AA14" s="105"/>
      <c r="AB14" s="105"/>
      <c r="AC14" s="14" t="str">
        <f t="shared" si="0"/>
        <v/>
      </c>
      <c r="AD14" s="99"/>
    </row>
    <row r="15" spans="2:30" ht="22.5" customHeight="1">
      <c r="B15" s="81"/>
      <c r="C15" s="82"/>
      <c r="D15" s="82"/>
      <c r="E15" s="88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47"/>
      <c r="V15" s="87">
        <v>8</v>
      </c>
      <c r="W15" s="105"/>
      <c r="X15" s="105"/>
      <c r="Y15" s="105"/>
      <c r="Z15" s="105"/>
      <c r="AA15" s="105"/>
      <c r="AB15" s="105"/>
      <c r="AC15" s="14" t="str">
        <f t="shared" si="0"/>
        <v/>
      </c>
      <c r="AD15" s="16"/>
    </row>
    <row r="16" spans="2:30" ht="22.5" customHeight="1">
      <c r="B16" s="81"/>
      <c r="C16" s="82"/>
      <c r="D16" s="82"/>
      <c r="E16" s="88" t="s">
        <v>30</v>
      </c>
      <c r="F16" s="57"/>
      <c r="G16" s="58"/>
      <c r="H16" s="59"/>
      <c r="I16" s="59"/>
      <c r="J16" s="60"/>
      <c r="K16" s="58"/>
      <c r="L16" s="59"/>
      <c r="M16" s="59"/>
      <c r="N16" s="60"/>
      <c r="O16" s="58"/>
      <c r="P16" s="59"/>
      <c r="Q16" s="59"/>
      <c r="R16" s="60"/>
      <c r="S16" s="89"/>
      <c r="V16" s="87">
        <v>9</v>
      </c>
      <c r="W16" s="105"/>
      <c r="X16" s="105"/>
      <c r="Y16" s="105"/>
      <c r="Z16" s="105"/>
      <c r="AA16" s="105"/>
      <c r="AB16" s="105"/>
      <c r="AC16" s="14" t="str">
        <f t="shared" si="0"/>
        <v/>
      </c>
      <c r="AD16" s="16"/>
    </row>
    <row r="17" spans="2:30" ht="22.5" customHeight="1">
      <c r="B17" s="81"/>
      <c r="C17" s="82"/>
      <c r="D17" s="82"/>
      <c r="E17" s="90" t="s">
        <v>36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1"/>
      <c r="V17" s="87">
        <v>10</v>
      </c>
      <c r="W17" s="105"/>
      <c r="X17" s="105"/>
      <c r="Y17" s="105"/>
      <c r="Z17" s="105"/>
      <c r="AA17" s="105"/>
      <c r="AB17" s="105"/>
      <c r="AC17" s="14" t="str">
        <f t="shared" si="0"/>
        <v/>
      </c>
      <c r="AD17" s="16"/>
    </row>
    <row r="18" spans="2:30" ht="22.5" customHeight="1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92"/>
      <c r="V18" s="87">
        <v>11</v>
      </c>
      <c r="W18" s="105"/>
      <c r="X18" s="105"/>
      <c r="Y18" s="105"/>
      <c r="Z18" s="105"/>
      <c r="AA18" s="105"/>
      <c r="AB18" s="105"/>
      <c r="AC18" s="14" t="str">
        <f t="shared" si="0"/>
        <v/>
      </c>
      <c r="AD18" s="16"/>
    </row>
    <row r="19" spans="2:30" ht="22.5" customHeight="1">
      <c r="B19" s="81" t="s">
        <v>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93"/>
      <c r="V19" s="87">
        <v>12</v>
      </c>
      <c r="W19" s="105"/>
      <c r="X19" s="105"/>
      <c r="Y19" s="105"/>
      <c r="Z19" s="105"/>
      <c r="AA19" s="105"/>
      <c r="AB19" s="105"/>
      <c r="AC19" s="14" t="str">
        <f t="shared" si="0"/>
        <v/>
      </c>
      <c r="AD19" s="16"/>
    </row>
    <row r="20" spans="2:30" ht="22.5" customHeight="1">
      <c r="B20" s="81" t="s">
        <v>10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93"/>
      <c r="V20" s="87">
        <v>13</v>
      </c>
      <c r="W20" s="105"/>
      <c r="X20" s="105"/>
      <c r="Y20" s="105"/>
      <c r="Z20" s="105"/>
      <c r="AA20" s="105"/>
      <c r="AB20" s="105"/>
      <c r="AC20" s="14" t="str">
        <f t="shared" si="0"/>
        <v/>
      </c>
      <c r="AD20" s="16"/>
    </row>
    <row r="21" spans="2:30" ht="22.5" customHeight="1"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93"/>
      <c r="V21" s="87">
        <v>14</v>
      </c>
      <c r="W21" s="105"/>
      <c r="X21" s="105"/>
      <c r="Y21" s="105"/>
      <c r="Z21" s="105"/>
      <c r="AA21" s="105"/>
      <c r="AB21" s="105"/>
      <c r="AC21" s="14" t="str">
        <f t="shared" si="0"/>
        <v/>
      </c>
      <c r="AD21" s="16"/>
    </row>
    <row r="22" spans="2:30" ht="22.5" customHeight="1"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93"/>
      <c r="V22" s="87">
        <v>15</v>
      </c>
      <c r="W22" s="105"/>
      <c r="X22" s="105"/>
      <c r="Y22" s="105"/>
      <c r="Z22" s="105"/>
      <c r="AA22" s="105"/>
      <c r="AB22" s="105"/>
      <c r="AC22" s="14" t="str">
        <f t="shared" si="0"/>
        <v/>
      </c>
      <c r="AD22" s="16"/>
    </row>
    <row r="23" spans="2:30" ht="22.5" customHeight="1"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93"/>
      <c r="V23" s="87">
        <v>16</v>
      </c>
      <c r="W23" s="105"/>
      <c r="X23" s="105"/>
      <c r="Y23" s="105"/>
      <c r="Z23" s="105"/>
      <c r="AA23" s="105"/>
      <c r="AB23" s="105"/>
      <c r="AC23" s="14" t="str">
        <f t="shared" si="0"/>
        <v/>
      </c>
      <c r="AD23" s="16"/>
    </row>
    <row r="24" spans="2:30" ht="22.5" customHeight="1"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93"/>
      <c r="V24" s="87">
        <v>17</v>
      </c>
      <c r="W24" s="105"/>
      <c r="X24" s="105"/>
      <c r="Y24" s="105"/>
      <c r="Z24" s="105"/>
      <c r="AA24" s="105"/>
      <c r="AB24" s="105"/>
      <c r="AC24" s="14" t="str">
        <f t="shared" si="0"/>
        <v/>
      </c>
      <c r="AD24" s="16"/>
    </row>
    <row r="25" spans="2:30" ht="22.5" customHeight="1"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93"/>
      <c r="V25" s="87">
        <v>18</v>
      </c>
      <c r="W25" s="105"/>
      <c r="X25" s="105"/>
      <c r="Y25" s="105"/>
      <c r="Z25" s="105"/>
      <c r="AA25" s="105"/>
      <c r="AB25" s="105"/>
      <c r="AC25" s="14" t="str">
        <f t="shared" si="0"/>
        <v/>
      </c>
      <c r="AD25" s="16"/>
    </row>
    <row r="26" spans="2:30" ht="22.5" customHeight="1">
      <c r="B26" s="94" t="s">
        <v>11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V26" s="87">
        <v>19</v>
      </c>
      <c r="W26" s="105"/>
      <c r="X26" s="105"/>
      <c r="Y26" s="105"/>
      <c r="Z26" s="105"/>
      <c r="AA26" s="105"/>
      <c r="AB26" s="105"/>
      <c r="AC26" s="14" t="str">
        <f t="shared" si="0"/>
        <v/>
      </c>
      <c r="AD26" s="16"/>
    </row>
    <row r="27" spans="2:30" ht="22.5" customHeight="1"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93"/>
      <c r="V27" s="87">
        <v>20</v>
      </c>
      <c r="W27" s="105"/>
      <c r="X27" s="105"/>
      <c r="Y27" s="105"/>
      <c r="Z27" s="105"/>
      <c r="AA27" s="105"/>
      <c r="AB27" s="105"/>
      <c r="AC27" s="14" t="str">
        <f t="shared" si="0"/>
        <v/>
      </c>
      <c r="AD27" s="16"/>
    </row>
    <row r="28" spans="2:30" ht="22.5" customHeight="1"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93"/>
      <c r="V28" s="87">
        <v>21</v>
      </c>
      <c r="W28" s="105"/>
      <c r="X28" s="105"/>
      <c r="Y28" s="105"/>
      <c r="Z28" s="105"/>
      <c r="AA28" s="105"/>
      <c r="AB28" s="105"/>
      <c r="AC28" s="14" t="str">
        <f t="shared" si="0"/>
        <v/>
      </c>
      <c r="AD28" s="16"/>
    </row>
    <row r="29" spans="2:30" ht="22.5" customHeight="1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93"/>
      <c r="V29" s="87">
        <v>22</v>
      </c>
      <c r="W29" s="105"/>
      <c r="X29" s="105"/>
      <c r="Y29" s="105"/>
      <c r="Z29" s="105"/>
      <c r="AA29" s="105"/>
      <c r="AB29" s="105"/>
      <c r="AC29" s="14" t="str">
        <f t="shared" si="0"/>
        <v/>
      </c>
      <c r="AD29" s="16"/>
    </row>
    <row r="30" spans="2:30" ht="22.5" customHeight="1"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93"/>
      <c r="V30" s="87">
        <v>23</v>
      </c>
      <c r="W30" s="105"/>
      <c r="X30" s="105"/>
      <c r="Y30" s="105"/>
      <c r="Z30" s="105"/>
      <c r="AA30" s="105"/>
      <c r="AB30" s="105"/>
      <c r="AC30" s="14" t="str">
        <f t="shared" si="0"/>
        <v/>
      </c>
      <c r="AD30" s="16"/>
    </row>
    <row r="31" spans="2:30" ht="22.5" customHeight="1">
      <c r="B31" s="127" t="s">
        <v>12</v>
      </c>
      <c r="C31" s="127"/>
      <c r="D31" s="115" t="s">
        <v>13</v>
      </c>
      <c r="E31" s="116"/>
      <c r="F31" s="127" t="s">
        <v>14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V31" s="87">
        <v>24</v>
      </c>
      <c r="W31" s="105"/>
      <c r="X31" s="105"/>
      <c r="Y31" s="105"/>
      <c r="Z31" s="105"/>
      <c r="AA31" s="105"/>
      <c r="AB31" s="105"/>
      <c r="AC31" s="14" t="str">
        <f t="shared" si="0"/>
        <v/>
      </c>
      <c r="AD31" s="16"/>
    </row>
    <row r="32" spans="2:30" ht="22.5" customHeight="1">
      <c r="B32" s="127"/>
      <c r="C32" s="127"/>
      <c r="D32" s="117"/>
      <c r="E32" s="118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V32" s="87">
        <v>25</v>
      </c>
      <c r="W32" s="105"/>
      <c r="X32" s="105"/>
      <c r="Y32" s="105"/>
      <c r="Z32" s="105"/>
      <c r="AA32" s="105"/>
      <c r="AB32" s="105"/>
      <c r="AC32" s="14" t="str">
        <f t="shared" si="0"/>
        <v/>
      </c>
      <c r="AD32" s="16"/>
    </row>
    <row r="33" spans="2:30" ht="22.5" customHeight="1">
      <c r="B33" s="127"/>
      <c r="C33" s="127"/>
      <c r="D33" s="119"/>
      <c r="E33" s="120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V33" s="87">
        <v>26</v>
      </c>
      <c r="W33" s="105"/>
      <c r="X33" s="105"/>
      <c r="Y33" s="105"/>
      <c r="Z33" s="105"/>
      <c r="AA33" s="105"/>
      <c r="AB33" s="105"/>
      <c r="AC33" s="14" t="str">
        <f t="shared" si="0"/>
        <v/>
      </c>
      <c r="AD33" s="16"/>
    </row>
    <row r="34" spans="2:30" ht="22.5" customHeight="1">
      <c r="B34" s="183" t="s">
        <v>34</v>
      </c>
      <c r="C34" s="186" t="s">
        <v>35</v>
      </c>
      <c r="D34" s="121">
        <f>Z39</f>
        <v>0</v>
      </c>
      <c r="E34" s="122"/>
      <c r="F34" s="128">
        <f>AC39</f>
        <v>0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0"/>
      <c r="V34" s="87">
        <v>27</v>
      </c>
      <c r="W34" s="105"/>
      <c r="X34" s="105"/>
      <c r="Y34" s="105"/>
      <c r="Z34" s="105"/>
      <c r="AA34" s="105"/>
      <c r="AB34" s="105"/>
      <c r="AC34" s="14" t="str">
        <f t="shared" si="0"/>
        <v/>
      </c>
      <c r="AD34" s="16"/>
    </row>
    <row r="35" spans="2:30" ht="22.5" customHeight="1">
      <c r="B35" s="184"/>
      <c r="C35" s="187"/>
      <c r="D35" s="123"/>
      <c r="E35" s="124"/>
      <c r="F35" s="131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3"/>
      <c r="V35" s="87">
        <v>28</v>
      </c>
      <c r="W35" s="105"/>
      <c r="X35" s="105"/>
      <c r="Y35" s="105"/>
      <c r="Z35" s="105"/>
      <c r="AA35" s="105"/>
      <c r="AB35" s="105"/>
      <c r="AC35" s="14" t="str">
        <f t="shared" si="0"/>
        <v/>
      </c>
      <c r="AD35" s="16"/>
    </row>
    <row r="36" spans="2:30" ht="22.5" customHeight="1">
      <c r="B36" s="185"/>
      <c r="C36" s="188"/>
      <c r="D36" s="125"/>
      <c r="E36" s="126"/>
      <c r="F36" s="134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6"/>
      <c r="V36" s="87">
        <v>29</v>
      </c>
      <c r="W36" s="105"/>
      <c r="X36" s="105"/>
      <c r="Y36" s="105"/>
      <c r="Z36" s="105"/>
      <c r="AA36" s="105"/>
      <c r="AB36" s="105"/>
      <c r="AC36" s="14" t="str">
        <f t="shared" si="0"/>
        <v/>
      </c>
      <c r="AD36" s="16"/>
    </row>
    <row r="37" spans="2:30" ht="22.5" customHeight="1">
      <c r="V37" s="87">
        <v>30</v>
      </c>
      <c r="W37" s="105"/>
      <c r="X37" s="105"/>
      <c r="Y37" s="105"/>
      <c r="Z37" s="105"/>
      <c r="AA37" s="105"/>
      <c r="AB37" s="105"/>
      <c r="AC37" s="14" t="str">
        <f t="shared" si="0"/>
        <v/>
      </c>
      <c r="AD37" s="16"/>
    </row>
    <row r="38" spans="2:30" ht="22.5" customHeight="1">
      <c r="V38" s="87">
        <v>31</v>
      </c>
      <c r="W38" s="106"/>
      <c r="X38" s="106"/>
      <c r="Y38" s="106"/>
      <c r="Z38" s="106"/>
      <c r="AA38" s="106"/>
      <c r="AB38" s="106"/>
      <c r="AC38" s="14"/>
      <c r="AD38" s="100"/>
    </row>
    <row r="39" spans="2:30" ht="22.5" customHeight="1">
      <c r="V39" s="97" t="s">
        <v>1</v>
      </c>
      <c r="W39" s="107">
        <f>SUM(W8:Y38)</f>
        <v>0</v>
      </c>
      <c r="X39" s="107"/>
      <c r="Y39" s="107"/>
      <c r="Z39" s="107">
        <f>SUM(Z8:AB38)</f>
        <v>0</v>
      </c>
      <c r="AA39" s="107"/>
      <c r="AB39" s="107"/>
      <c r="AC39" s="55">
        <f>SUM(AC8:AC38)</f>
        <v>0</v>
      </c>
      <c r="AD39" s="98"/>
    </row>
  </sheetData>
  <sheetProtection sheet="1" selectLockedCells="1"/>
  <mergeCells count="85">
    <mergeCell ref="F11:R12"/>
    <mergeCell ref="S11:S12"/>
    <mergeCell ref="W6:Y6"/>
    <mergeCell ref="W12:Y12"/>
    <mergeCell ref="W11:Y11"/>
    <mergeCell ref="W3:Y3"/>
    <mergeCell ref="Z3:AA3"/>
    <mergeCell ref="F1:R1"/>
    <mergeCell ref="F2:R2"/>
    <mergeCell ref="F8:R8"/>
    <mergeCell ref="B34:B36"/>
    <mergeCell ref="C34:C36"/>
    <mergeCell ref="D31:E33"/>
    <mergeCell ref="D34:E36"/>
    <mergeCell ref="F31:S33"/>
    <mergeCell ref="F34:S36"/>
    <mergeCell ref="B31:C33"/>
    <mergeCell ref="W27:Y27"/>
    <mergeCell ref="Z6:AB6"/>
    <mergeCell ref="W8:Y8"/>
    <mergeCell ref="Z8:AB8"/>
    <mergeCell ref="W7:Y7"/>
    <mergeCell ref="Z7:AB7"/>
    <mergeCell ref="Z9:AB9"/>
    <mergeCell ref="W10:Y10"/>
    <mergeCell ref="Z10:AB10"/>
    <mergeCell ref="Z11:AB11"/>
    <mergeCell ref="W9:Y9"/>
    <mergeCell ref="W15:Y15"/>
    <mergeCell ref="Z15:AB15"/>
    <mergeCell ref="W16:Y16"/>
    <mergeCell ref="Z16:AB16"/>
    <mergeCell ref="Z12:AB12"/>
    <mergeCell ref="W13:Y13"/>
    <mergeCell ref="Z13:AB13"/>
    <mergeCell ref="W14:Y14"/>
    <mergeCell ref="Z14:AB14"/>
    <mergeCell ref="W19:Y19"/>
    <mergeCell ref="Z19:AB19"/>
    <mergeCell ref="W20:Y20"/>
    <mergeCell ref="Z20:AB20"/>
    <mergeCell ref="W17:Y17"/>
    <mergeCell ref="Z17:AB17"/>
    <mergeCell ref="W18:Y18"/>
    <mergeCell ref="Z18:AB18"/>
    <mergeCell ref="Z23:AB23"/>
    <mergeCell ref="W24:Y24"/>
    <mergeCell ref="Z24:AB24"/>
    <mergeCell ref="W21:Y21"/>
    <mergeCell ref="Z21:AB21"/>
    <mergeCell ref="W22:Y22"/>
    <mergeCell ref="Z22:AB22"/>
    <mergeCell ref="W23:Y23"/>
    <mergeCell ref="W38:Y38"/>
    <mergeCell ref="Z38:AB38"/>
    <mergeCell ref="W39:Y39"/>
    <mergeCell ref="Z39:AB39"/>
    <mergeCell ref="W31:Y31"/>
    <mergeCell ref="Z31:AB31"/>
    <mergeCell ref="Z34:AB34"/>
    <mergeCell ref="W35:Y35"/>
    <mergeCell ref="Z35:AB35"/>
    <mergeCell ref="W32:Y32"/>
    <mergeCell ref="W34:Y34"/>
    <mergeCell ref="W37:Y37"/>
    <mergeCell ref="Z37:AB37"/>
    <mergeCell ref="Z32:AB32"/>
    <mergeCell ref="W33:Y33"/>
    <mergeCell ref="Z33:AB33"/>
    <mergeCell ref="AC3:AD3"/>
    <mergeCell ref="F10:R10"/>
    <mergeCell ref="F14:R15"/>
    <mergeCell ref="W36:Y36"/>
    <mergeCell ref="Z36:AB36"/>
    <mergeCell ref="W29:Y29"/>
    <mergeCell ref="Z29:AB29"/>
    <mergeCell ref="W30:Y30"/>
    <mergeCell ref="Z30:AB30"/>
    <mergeCell ref="Z27:AB27"/>
    <mergeCell ref="W28:Y28"/>
    <mergeCell ref="Z28:AB28"/>
    <mergeCell ref="W25:Y25"/>
    <mergeCell ref="Z25:AB25"/>
    <mergeCell ref="W26:Y26"/>
    <mergeCell ref="Z26:AB26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8" fitToWidth="2" orientation="portrait" verticalDpi="300" r:id="rId1"/>
  <headerFooter alignWithMargins="0"/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"/>
  <sheetViews>
    <sheetView view="pageBreakPreview" zoomScale="70" zoomScaleNormal="100" zoomScaleSheetLayoutView="70" workbookViewId="0">
      <selection activeCell="E12" sqref="E12"/>
    </sheetView>
  </sheetViews>
  <sheetFormatPr defaultRowHeight="22.5" customHeight="1"/>
  <cols>
    <col min="1" max="1" width="1.875" style="1" customWidth="1"/>
    <col min="2" max="2" width="16.875" style="1" customWidth="1"/>
    <col min="3" max="3" width="13.125" style="1" customWidth="1"/>
    <col min="4" max="4" width="9.625" style="1" customWidth="1"/>
    <col min="5" max="5" width="20.375" style="1" customWidth="1"/>
    <col min="6" max="18" width="2.125" style="1" customWidth="1"/>
    <col min="19" max="19" width="5.25" style="1" customWidth="1"/>
    <col min="20" max="21" width="1.75" style="1" customWidth="1"/>
    <col min="22" max="23" width="6.875" style="1" customWidth="1"/>
    <col min="24" max="24" width="7.5" style="1" customWidth="1"/>
    <col min="25" max="25" width="4.375" style="1" customWidth="1"/>
    <col min="26" max="28" width="6.25" style="1" customWidth="1"/>
    <col min="29" max="29" width="18.75" style="1" customWidth="1"/>
    <col min="30" max="30" width="26.75" style="1" customWidth="1"/>
    <col min="31" max="31" width="1.875" style="1" customWidth="1"/>
    <col min="32" max="16384" width="9" style="1"/>
  </cols>
  <sheetData>
    <row r="1" spans="2:30" ht="22.5" customHeight="1">
      <c r="E1" s="56"/>
      <c r="F1" s="141" t="s">
        <v>28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V1" s="1" t="s">
        <v>17</v>
      </c>
    </row>
    <row r="2" spans="2:30" ht="22.5" customHeight="1">
      <c r="E2" s="56" t="s">
        <v>27</v>
      </c>
      <c r="F2" s="141" t="s">
        <v>29</v>
      </c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V2" s="29"/>
      <c r="W2" s="24"/>
      <c r="X2" s="24"/>
      <c r="Y2" s="24"/>
      <c r="Z2" s="24"/>
      <c r="AA2" s="24"/>
      <c r="AB2" s="24"/>
      <c r="AC2" s="24"/>
      <c r="AD2" s="25"/>
    </row>
    <row r="3" spans="2:30" ht="22.5" customHeight="1">
      <c r="B3" s="1" t="s">
        <v>3</v>
      </c>
      <c r="V3" s="35"/>
      <c r="W3" s="48" t="s">
        <v>32</v>
      </c>
      <c r="X3" s="46">
        <v>3</v>
      </c>
      <c r="Y3" s="48" t="s">
        <v>23</v>
      </c>
      <c r="Z3" s="45">
        <v>5</v>
      </c>
      <c r="AA3" s="48" t="s">
        <v>24</v>
      </c>
      <c r="AB3" s="42"/>
      <c r="AC3" s="31" t="s">
        <v>15</v>
      </c>
      <c r="AD3" s="26"/>
    </row>
    <row r="4" spans="2:30" ht="22.5" customHeight="1">
      <c r="B4" s="22"/>
      <c r="C4" s="29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V4" s="30"/>
      <c r="W4" s="42"/>
      <c r="X4" s="42"/>
      <c r="Y4" s="42"/>
      <c r="Z4" s="42"/>
      <c r="AA4" s="42"/>
      <c r="AB4" s="42"/>
      <c r="AC4" s="27"/>
      <c r="AD4" s="28"/>
    </row>
    <row r="5" spans="2:30" ht="33" customHeight="1">
      <c r="B5" s="19" t="s">
        <v>4</v>
      </c>
      <c r="C5" s="32" t="s">
        <v>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4"/>
      <c r="V5" s="37"/>
      <c r="W5" s="43"/>
      <c r="X5" s="44"/>
      <c r="Y5" s="44"/>
      <c r="Z5" s="43"/>
      <c r="AA5" s="44"/>
      <c r="AB5" s="40"/>
      <c r="AC5" s="40"/>
      <c r="AD5" s="22"/>
    </row>
    <row r="6" spans="2:30" ht="22.5" customHeight="1">
      <c r="B6" s="23"/>
      <c r="C6" s="30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V6" s="38" t="s">
        <v>0</v>
      </c>
      <c r="W6" s="177" t="s">
        <v>18</v>
      </c>
      <c r="X6" s="178"/>
      <c r="Y6" s="178"/>
      <c r="Z6" s="177" t="s">
        <v>20</v>
      </c>
      <c r="AA6" s="178"/>
      <c r="AB6" s="154"/>
      <c r="AC6" s="36" t="s">
        <v>21</v>
      </c>
      <c r="AD6" s="19" t="s">
        <v>2</v>
      </c>
    </row>
    <row r="7" spans="2:30" ht="22.5" customHeight="1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3"/>
      <c r="V7" s="39"/>
      <c r="W7" s="179" t="s">
        <v>19</v>
      </c>
      <c r="X7" s="180"/>
      <c r="Y7" s="181"/>
      <c r="Z7" s="179" t="s">
        <v>19</v>
      </c>
      <c r="AA7" s="180"/>
      <c r="AB7" s="181"/>
      <c r="AC7" s="41" t="s">
        <v>22</v>
      </c>
      <c r="AD7" s="23"/>
    </row>
    <row r="8" spans="2:30" ht="22.5" customHeight="1">
      <c r="B8" s="3"/>
      <c r="C8" s="4"/>
      <c r="D8" s="4"/>
      <c r="E8" s="4"/>
      <c r="F8" s="153" t="s">
        <v>38</v>
      </c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6"/>
      <c r="V8" s="20">
        <v>1</v>
      </c>
      <c r="W8" s="182">
        <v>100</v>
      </c>
      <c r="X8" s="182"/>
      <c r="Y8" s="182"/>
      <c r="Z8" s="182">
        <v>67</v>
      </c>
      <c r="AA8" s="182"/>
      <c r="AB8" s="182"/>
      <c r="AC8" s="14">
        <f>IF(Z8="","",Z8*150)</f>
        <v>10050</v>
      </c>
      <c r="AD8" s="15"/>
    </row>
    <row r="9" spans="2:30" ht="22.5" customHeight="1">
      <c r="B9" s="3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13"/>
      <c r="V9" s="21">
        <v>2</v>
      </c>
      <c r="W9" s="155">
        <v>150</v>
      </c>
      <c r="X9" s="155"/>
      <c r="Y9" s="155"/>
      <c r="Z9" s="155">
        <v>88</v>
      </c>
      <c r="AA9" s="155"/>
      <c r="AB9" s="155"/>
      <c r="AC9" s="14">
        <f t="shared" ref="AC9:AC38" si="0">IF(Z9="","",Z9*150)</f>
        <v>13200</v>
      </c>
      <c r="AD9" s="16"/>
    </row>
    <row r="10" spans="2:30" ht="22.5" customHeight="1">
      <c r="B10" s="3"/>
      <c r="C10" s="4"/>
      <c r="D10" s="4"/>
      <c r="E10" s="7" t="s">
        <v>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3"/>
      <c r="V10" s="21">
        <v>3</v>
      </c>
      <c r="W10" s="155">
        <v>185</v>
      </c>
      <c r="X10" s="155"/>
      <c r="Y10" s="155"/>
      <c r="Z10" s="155">
        <v>80</v>
      </c>
      <c r="AA10" s="155"/>
      <c r="AB10" s="155"/>
      <c r="AC10" s="14">
        <f t="shared" si="0"/>
        <v>12000</v>
      </c>
      <c r="AD10" s="16"/>
    </row>
    <row r="11" spans="2:30" ht="22.5" customHeight="1">
      <c r="B11" s="3"/>
      <c r="C11" s="4"/>
      <c r="D11" s="4"/>
      <c r="E11" s="7" t="s">
        <v>7</v>
      </c>
      <c r="F11" s="152" t="s">
        <v>25</v>
      </c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4"/>
      <c r="V11" s="21">
        <v>4</v>
      </c>
      <c r="W11" s="155">
        <v>190</v>
      </c>
      <c r="X11" s="155"/>
      <c r="Y11" s="155"/>
      <c r="Z11" s="155">
        <v>90</v>
      </c>
      <c r="AA11" s="155"/>
      <c r="AB11" s="155"/>
      <c r="AC11" s="14">
        <f t="shared" si="0"/>
        <v>13500</v>
      </c>
      <c r="AD11" s="16"/>
    </row>
    <row r="12" spans="2:30" ht="22.5" customHeight="1">
      <c r="B12" s="3"/>
      <c r="C12" s="4"/>
      <c r="D12" s="4"/>
      <c r="E12" s="7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4"/>
      <c r="V12" s="21">
        <v>5</v>
      </c>
      <c r="W12" s="155">
        <v>140</v>
      </c>
      <c r="X12" s="155"/>
      <c r="Y12" s="155"/>
      <c r="Z12" s="155">
        <v>95</v>
      </c>
      <c r="AA12" s="155"/>
      <c r="AB12" s="155"/>
      <c r="AC12" s="14">
        <f t="shared" si="0"/>
        <v>14250</v>
      </c>
      <c r="AD12" s="16"/>
    </row>
    <row r="13" spans="2:30" ht="22.5" customHeight="1">
      <c r="B13" s="3"/>
      <c r="C13" s="4"/>
      <c r="D13" s="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3"/>
      <c r="V13" s="21">
        <v>6</v>
      </c>
      <c r="W13" s="174">
        <v>100</v>
      </c>
      <c r="X13" s="175"/>
      <c r="Y13" s="176"/>
      <c r="Z13" s="155">
        <v>20</v>
      </c>
      <c r="AA13" s="155"/>
      <c r="AB13" s="155"/>
      <c r="AC13" s="14">
        <f t="shared" si="0"/>
        <v>3000</v>
      </c>
      <c r="AD13" s="16"/>
    </row>
    <row r="14" spans="2:30" ht="22.5" customHeight="1">
      <c r="B14" s="3"/>
      <c r="C14" s="4"/>
      <c r="D14" s="4"/>
      <c r="E14" s="7" t="s">
        <v>8</v>
      </c>
      <c r="F14" s="152" t="s">
        <v>31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3"/>
      <c r="V14" s="21">
        <v>7</v>
      </c>
      <c r="W14" s="155">
        <v>29</v>
      </c>
      <c r="X14" s="155"/>
      <c r="Y14" s="155"/>
      <c r="Z14" s="155">
        <v>7</v>
      </c>
      <c r="AA14" s="155"/>
      <c r="AB14" s="155"/>
      <c r="AC14" s="14">
        <f t="shared" si="0"/>
        <v>1050</v>
      </c>
      <c r="AD14" s="16"/>
    </row>
    <row r="15" spans="2:30" ht="22.5" customHeight="1">
      <c r="B15" s="3"/>
      <c r="C15" s="4"/>
      <c r="D15" s="4"/>
      <c r="E15" s="7"/>
      <c r="F15" s="152" t="s">
        <v>26</v>
      </c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47"/>
      <c r="V15" s="21">
        <v>8</v>
      </c>
      <c r="W15" s="155">
        <v>20</v>
      </c>
      <c r="X15" s="155"/>
      <c r="Y15" s="155"/>
      <c r="Z15" s="155">
        <v>6</v>
      </c>
      <c r="AA15" s="155"/>
      <c r="AB15" s="155"/>
      <c r="AC15" s="14">
        <f t="shared" si="0"/>
        <v>900</v>
      </c>
      <c r="AD15" s="16"/>
    </row>
    <row r="16" spans="2:30" ht="22.5" customHeight="1">
      <c r="B16" s="3"/>
      <c r="C16" s="4"/>
      <c r="D16" s="4"/>
      <c r="E16" s="7" t="s">
        <v>30</v>
      </c>
      <c r="F16" s="51">
        <v>1</v>
      </c>
      <c r="G16" s="52">
        <v>1</v>
      </c>
      <c r="H16" s="53">
        <v>1</v>
      </c>
      <c r="I16" s="53">
        <v>1</v>
      </c>
      <c r="J16" s="54">
        <v>1</v>
      </c>
      <c r="K16" s="52">
        <v>1</v>
      </c>
      <c r="L16" s="53">
        <v>1</v>
      </c>
      <c r="M16" s="53">
        <v>1</v>
      </c>
      <c r="N16" s="54">
        <v>1</v>
      </c>
      <c r="O16" s="52">
        <v>1</v>
      </c>
      <c r="P16" s="53">
        <v>1</v>
      </c>
      <c r="Q16" s="53">
        <v>1</v>
      </c>
      <c r="R16" s="54">
        <v>1</v>
      </c>
      <c r="S16" s="49"/>
      <c r="V16" s="21">
        <v>9</v>
      </c>
      <c r="W16" s="155">
        <v>17</v>
      </c>
      <c r="X16" s="155"/>
      <c r="Y16" s="155"/>
      <c r="Z16" s="155">
        <v>7</v>
      </c>
      <c r="AA16" s="155"/>
      <c r="AB16" s="155"/>
      <c r="AC16" s="14">
        <f t="shared" si="0"/>
        <v>1050</v>
      </c>
      <c r="AD16" s="16"/>
    </row>
    <row r="17" spans="2:30" ht="22.5" customHeight="1">
      <c r="B17" s="3"/>
      <c r="C17" s="4"/>
      <c r="D17" s="4"/>
      <c r="E17" s="50" t="s">
        <v>37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12"/>
      <c r="V17" s="21">
        <v>10</v>
      </c>
      <c r="W17" s="155">
        <v>14</v>
      </c>
      <c r="X17" s="155"/>
      <c r="Y17" s="155"/>
      <c r="Z17" s="155">
        <v>8</v>
      </c>
      <c r="AA17" s="155"/>
      <c r="AB17" s="155"/>
      <c r="AC17" s="14">
        <f t="shared" si="0"/>
        <v>1200</v>
      </c>
      <c r="AD17" s="16"/>
    </row>
    <row r="18" spans="2:30" ht="22.5" customHeight="1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8"/>
      <c r="V18" s="21">
        <v>11</v>
      </c>
      <c r="W18" s="155">
        <v>78</v>
      </c>
      <c r="X18" s="155"/>
      <c r="Y18" s="155"/>
      <c r="Z18" s="155">
        <v>40</v>
      </c>
      <c r="AA18" s="155"/>
      <c r="AB18" s="155"/>
      <c r="AC18" s="14">
        <f t="shared" si="0"/>
        <v>6000</v>
      </c>
      <c r="AD18" s="16"/>
    </row>
    <row r="19" spans="2:30" ht="22.5" customHeight="1">
      <c r="B19" s="3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V19" s="21">
        <v>12</v>
      </c>
      <c r="W19" s="155">
        <v>80</v>
      </c>
      <c r="X19" s="155"/>
      <c r="Y19" s="155"/>
      <c r="Z19" s="155">
        <v>20</v>
      </c>
      <c r="AA19" s="155"/>
      <c r="AB19" s="155"/>
      <c r="AC19" s="14">
        <f t="shared" si="0"/>
        <v>3000</v>
      </c>
      <c r="AD19" s="16"/>
    </row>
    <row r="20" spans="2:30" ht="22.5" customHeight="1">
      <c r="B20" s="3" t="s">
        <v>10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V20" s="21">
        <v>13</v>
      </c>
      <c r="W20" s="155">
        <v>16</v>
      </c>
      <c r="X20" s="155"/>
      <c r="Y20" s="155"/>
      <c r="Z20" s="155">
        <v>10</v>
      </c>
      <c r="AA20" s="155"/>
      <c r="AB20" s="155"/>
      <c r="AC20" s="14">
        <f t="shared" si="0"/>
        <v>1500</v>
      </c>
      <c r="AD20" s="16"/>
    </row>
    <row r="21" spans="2:30" ht="22.5" customHeight="1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V21" s="21">
        <v>14</v>
      </c>
      <c r="W21" s="155">
        <v>20</v>
      </c>
      <c r="X21" s="155"/>
      <c r="Y21" s="155"/>
      <c r="Z21" s="155">
        <v>15</v>
      </c>
      <c r="AA21" s="155"/>
      <c r="AB21" s="155"/>
      <c r="AC21" s="14">
        <f t="shared" si="0"/>
        <v>2250</v>
      </c>
      <c r="AD21" s="16"/>
    </row>
    <row r="22" spans="2:30" ht="22.5" customHeight="1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V22" s="21">
        <v>15</v>
      </c>
      <c r="W22" s="155">
        <v>21</v>
      </c>
      <c r="X22" s="155"/>
      <c r="Y22" s="155"/>
      <c r="Z22" s="155">
        <v>5</v>
      </c>
      <c r="AA22" s="155"/>
      <c r="AB22" s="155"/>
      <c r="AC22" s="14">
        <f t="shared" si="0"/>
        <v>750</v>
      </c>
      <c r="AD22" s="16"/>
    </row>
    <row r="23" spans="2:30" ht="22.5" customHeight="1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V23" s="21">
        <v>16</v>
      </c>
      <c r="W23" s="155">
        <v>10</v>
      </c>
      <c r="X23" s="155"/>
      <c r="Y23" s="155"/>
      <c r="Z23" s="155">
        <v>8</v>
      </c>
      <c r="AA23" s="155"/>
      <c r="AB23" s="155"/>
      <c r="AC23" s="14">
        <f t="shared" si="0"/>
        <v>1200</v>
      </c>
      <c r="AD23" s="16"/>
    </row>
    <row r="24" spans="2:30" ht="22.5" customHeight="1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V24" s="21">
        <v>17</v>
      </c>
      <c r="W24" s="155">
        <v>15</v>
      </c>
      <c r="X24" s="155"/>
      <c r="Y24" s="155"/>
      <c r="Z24" s="155">
        <v>9</v>
      </c>
      <c r="AA24" s="155"/>
      <c r="AB24" s="155"/>
      <c r="AC24" s="14">
        <f t="shared" si="0"/>
        <v>1350</v>
      </c>
      <c r="AD24" s="16"/>
    </row>
    <row r="25" spans="2:30" ht="22.5" customHeight="1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V25" s="21">
        <v>18</v>
      </c>
      <c r="W25" s="155">
        <v>14</v>
      </c>
      <c r="X25" s="155"/>
      <c r="Y25" s="155"/>
      <c r="Z25" s="155">
        <v>8</v>
      </c>
      <c r="AA25" s="155"/>
      <c r="AB25" s="155"/>
      <c r="AC25" s="14">
        <f t="shared" si="0"/>
        <v>1200</v>
      </c>
      <c r="AD25" s="16"/>
    </row>
    <row r="26" spans="2:30" ht="22.5" customHeight="1">
      <c r="B26" s="9" t="s">
        <v>11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1"/>
      <c r="V26" s="21">
        <v>19</v>
      </c>
      <c r="W26" s="155">
        <v>18</v>
      </c>
      <c r="X26" s="155"/>
      <c r="Y26" s="155"/>
      <c r="Z26" s="155">
        <v>6</v>
      </c>
      <c r="AA26" s="155"/>
      <c r="AB26" s="155"/>
      <c r="AC26" s="14">
        <f t="shared" si="0"/>
        <v>900</v>
      </c>
      <c r="AD26" s="16"/>
    </row>
    <row r="27" spans="2:30" ht="22.5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V27" s="21">
        <v>20</v>
      </c>
      <c r="W27" s="155">
        <v>15</v>
      </c>
      <c r="X27" s="155"/>
      <c r="Y27" s="155"/>
      <c r="Z27" s="155">
        <v>7</v>
      </c>
      <c r="AA27" s="155"/>
      <c r="AB27" s="155"/>
      <c r="AC27" s="14">
        <f t="shared" si="0"/>
        <v>1050</v>
      </c>
      <c r="AD27" s="16"/>
    </row>
    <row r="28" spans="2:30" ht="22.5" customHeight="1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V28" s="21">
        <v>21</v>
      </c>
      <c r="W28" s="155">
        <v>17</v>
      </c>
      <c r="X28" s="155"/>
      <c r="Y28" s="155"/>
      <c r="Z28" s="155">
        <v>10</v>
      </c>
      <c r="AA28" s="155"/>
      <c r="AB28" s="155"/>
      <c r="AC28" s="14">
        <f t="shared" si="0"/>
        <v>1500</v>
      </c>
      <c r="AD28" s="16"/>
    </row>
    <row r="29" spans="2:30" ht="22.5" customHeight="1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V29" s="21">
        <v>22</v>
      </c>
      <c r="W29" s="155">
        <v>19</v>
      </c>
      <c r="X29" s="155"/>
      <c r="Y29" s="155"/>
      <c r="Z29" s="155">
        <v>6</v>
      </c>
      <c r="AA29" s="155"/>
      <c r="AB29" s="155"/>
      <c r="AC29" s="14">
        <f t="shared" si="0"/>
        <v>900</v>
      </c>
      <c r="AD29" s="16"/>
    </row>
    <row r="30" spans="2:30" ht="22.5" customHeight="1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V30" s="21">
        <v>23</v>
      </c>
      <c r="W30" s="155">
        <v>21</v>
      </c>
      <c r="X30" s="155"/>
      <c r="Y30" s="155"/>
      <c r="Z30" s="155">
        <v>9</v>
      </c>
      <c r="AA30" s="155"/>
      <c r="AB30" s="155"/>
      <c r="AC30" s="14">
        <f t="shared" si="0"/>
        <v>1350</v>
      </c>
      <c r="AD30" s="16"/>
    </row>
    <row r="31" spans="2:30" ht="22.5" customHeight="1">
      <c r="B31" s="142" t="s">
        <v>12</v>
      </c>
      <c r="C31" s="142"/>
      <c r="D31" s="168" t="s">
        <v>13</v>
      </c>
      <c r="E31" s="169"/>
      <c r="F31" s="142" t="s">
        <v>14</v>
      </c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V31" s="21">
        <v>24</v>
      </c>
      <c r="W31" s="155">
        <v>89</v>
      </c>
      <c r="X31" s="155"/>
      <c r="Y31" s="155"/>
      <c r="Z31" s="155">
        <v>50</v>
      </c>
      <c r="AA31" s="155"/>
      <c r="AB31" s="155"/>
      <c r="AC31" s="14">
        <f t="shared" si="0"/>
        <v>7500</v>
      </c>
      <c r="AD31" s="16"/>
    </row>
    <row r="32" spans="2:30" ht="22.5" customHeight="1">
      <c r="B32" s="142"/>
      <c r="C32" s="142"/>
      <c r="D32" s="170"/>
      <c r="E32" s="171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V32" s="21">
        <v>25</v>
      </c>
      <c r="W32" s="155">
        <v>101</v>
      </c>
      <c r="X32" s="155"/>
      <c r="Y32" s="155"/>
      <c r="Z32" s="155">
        <v>40</v>
      </c>
      <c r="AA32" s="155"/>
      <c r="AB32" s="155"/>
      <c r="AC32" s="14">
        <f t="shared" si="0"/>
        <v>6000</v>
      </c>
      <c r="AD32" s="16"/>
    </row>
    <row r="33" spans="2:30" ht="22.5" customHeight="1">
      <c r="B33" s="142"/>
      <c r="C33" s="142"/>
      <c r="D33" s="172"/>
      <c r="E33" s="173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V33" s="21">
        <v>26</v>
      </c>
      <c r="W33" s="155">
        <v>18</v>
      </c>
      <c r="X33" s="155"/>
      <c r="Y33" s="155"/>
      <c r="Z33" s="155">
        <v>16</v>
      </c>
      <c r="AA33" s="155"/>
      <c r="AB33" s="155"/>
      <c r="AC33" s="14">
        <f t="shared" si="0"/>
        <v>2400</v>
      </c>
      <c r="AD33" s="16"/>
    </row>
    <row r="34" spans="2:30" ht="22.5" customHeight="1">
      <c r="B34" s="156" t="s">
        <v>39</v>
      </c>
      <c r="C34" s="159" t="s">
        <v>40</v>
      </c>
      <c r="D34" s="162">
        <f>Z39</f>
        <v>762</v>
      </c>
      <c r="E34" s="163"/>
      <c r="F34" s="143">
        <f>AC39</f>
        <v>114300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5"/>
      <c r="V34" s="21">
        <v>27</v>
      </c>
      <c r="W34" s="155">
        <v>12</v>
      </c>
      <c r="X34" s="155"/>
      <c r="Y34" s="155"/>
      <c r="Z34" s="155">
        <v>8</v>
      </c>
      <c r="AA34" s="155"/>
      <c r="AB34" s="155"/>
      <c r="AC34" s="14">
        <f t="shared" si="0"/>
        <v>1200</v>
      </c>
      <c r="AD34" s="16"/>
    </row>
    <row r="35" spans="2:30" ht="22.5" customHeight="1">
      <c r="B35" s="157"/>
      <c r="C35" s="160"/>
      <c r="D35" s="164"/>
      <c r="E35" s="165"/>
      <c r="F35" s="146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8"/>
      <c r="V35" s="21">
        <v>28</v>
      </c>
      <c r="W35" s="155">
        <v>10</v>
      </c>
      <c r="X35" s="155"/>
      <c r="Y35" s="155"/>
      <c r="Z35" s="155">
        <v>7</v>
      </c>
      <c r="AA35" s="155"/>
      <c r="AB35" s="155"/>
      <c r="AC35" s="14">
        <f t="shared" si="0"/>
        <v>1050</v>
      </c>
      <c r="AD35" s="16"/>
    </row>
    <row r="36" spans="2:30" ht="22.5" customHeight="1">
      <c r="B36" s="158"/>
      <c r="C36" s="161"/>
      <c r="D36" s="166"/>
      <c r="E36" s="167"/>
      <c r="F36" s="149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1"/>
      <c r="V36" s="21">
        <v>29</v>
      </c>
      <c r="W36" s="155">
        <v>13</v>
      </c>
      <c r="X36" s="155"/>
      <c r="Y36" s="155"/>
      <c r="Z36" s="155">
        <v>9</v>
      </c>
      <c r="AA36" s="155"/>
      <c r="AB36" s="155"/>
      <c r="AC36" s="14">
        <f t="shared" si="0"/>
        <v>1350</v>
      </c>
      <c r="AD36" s="16"/>
    </row>
    <row r="37" spans="2:30" ht="22.5" customHeight="1">
      <c r="V37" s="21">
        <f>IF(Z3=2,"",30)</f>
        <v>30</v>
      </c>
      <c r="W37" s="155">
        <v>12</v>
      </c>
      <c r="X37" s="155"/>
      <c r="Y37" s="155"/>
      <c r="Z37" s="155">
        <v>5</v>
      </c>
      <c r="AA37" s="155"/>
      <c r="AB37" s="155"/>
      <c r="AC37" s="14">
        <f t="shared" si="0"/>
        <v>750</v>
      </c>
      <c r="AD37" s="16"/>
    </row>
    <row r="38" spans="2:30" ht="22.5" customHeight="1">
      <c r="V38" s="21">
        <f>IF(OR(Z3=2,Z3=4,Z3=6,Z3=9,Z3=11),"",31)</f>
        <v>31</v>
      </c>
      <c r="W38" s="155">
        <v>17</v>
      </c>
      <c r="X38" s="155"/>
      <c r="Y38" s="155"/>
      <c r="Z38" s="155">
        <v>6</v>
      </c>
      <c r="AA38" s="155"/>
      <c r="AB38" s="155"/>
      <c r="AC38" s="14">
        <f t="shared" si="0"/>
        <v>900</v>
      </c>
      <c r="AD38" s="16"/>
    </row>
    <row r="39" spans="2:30" ht="22.5" customHeight="1">
      <c r="V39" s="2" t="s">
        <v>1</v>
      </c>
      <c r="W39" s="107">
        <f>SUM(W8:Y38)</f>
        <v>1561</v>
      </c>
      <c r="X39" s="107"/>
      <c r="Y39" s="107"/>
      <c r="Z39" s="107">
        <f>SUM(Z8:AB38)</f>
        <v>762</v>
      </c>
      <c r="AA39" s="107"/>
      <c r="AB39" s="107"/>
      <c r="AC39" s="17">
        <f>SUM(AC8:AC38)</f>
        <v>114300</v>
      </c>
      <c r="AD39" s="18"/>
    </row>
  </sheetData>
  <sheetProtection sheet="1" formatCells="0"/>
  <mergeCells count="82">
    <mergeCell ref="W6:Y6"/>
    <mergeCell ref="Z6:AB6"/>
    <mergeCell ref="W7:Y7"/>
    <mergeCell ref="Z7:AB7"/>
    <mergeCell ref="W8:Y8"/>
    <mergeCell ref="Z8:AB8"/>
    <mergeCell ref="W13:Y13"/>
    <mergeCell ref="Z13:AB13"/>
    <mergeCell ref="W14:Y14"/>
    <mergeCell ref="Z14:AB14"/>
    <mergeCell ref="W9:Y9"/>
    <mergeCell ref="Z9:AB9"/>
    <mergeCell ref="W10:Y10"/>
    <mergeCell ref="Z10:AB10"/>
    <mergeCell ref="W11:Y11"/>
    <mergeCell ref="Z11:AB11"/>
    <mergeCell ref="W12:Y12"/>
    <mergeCell ref="Z12:AB12"/>
    <mergeCell ref="W15:Y15"/>
    <mergeCell ref="Z15:AB15"/>
    <mergeCell ref="W16:Y16"/>
    <mergeCell ref="Z16:AB16"/>
    <mergeCell ref="W17:Y17"/>
    <mergeCell ref="Z17:AB17"/>
    <mergeCell ref="W18:Y18"/>
    <mergeCell ref="Z18:AB18"/>
    <mergeCell ref="W19:Y19"/>
    <mergeCell ref="Z19:AB19"/>
    <mergeCell ref="W20:Y20"/>
    <mergeCell ref="Z20:AB20"/>
    <mergeCell ref="W21:Y21"/>
    <mergeCell ref="Z21:AB21"/>
    <mergeCell ref="W22:Y22"/>
    <mergeCell ref="Z22:AB22"/>
    <mergeCell ref="W23:Y23"/>
    <mergeCell ref="Z23:AB23"/>
    <mergeCell ref="W24:Y24"/>
    <mergeCell ref="Z24:AB24"/>
    <mergeCell ref="W25:Y25"/>
    <mergeCell ref="Z25:AB25"/>
    <mergeCell ref="W26:Y26"/>
    <mergeCell ref="Z26:AB26"/>
    <mergeCell ref="W27:Y27"/>
    <mergeCell ref="Z27:AB27"/>
    <mergeCell ref="W28:Y28"/>
    <mergeCell ref="Z28:AB28"/>
    <mergeCell ref="W29:Y29"/>
    <mergeCell ref="Z29:AB29"/>
    <mergeCell ref="W30:Y30"/>
    <mergeCell ref="Z30:AB30"/>
    <mergeCell ref="B31:C33"/>
    <mergeCell ref="W31:Y31"/>
    <mergeCell ref="Z31:AB31"/>
    <mergeCell ref="W32:Y32"/>
    <mergeCell ref="Z32:AB32"/>
    <mergeCell ref="W33:Y33"/>
    <mergeCell ref="D31:E33"/>
    <mergeCell ref="Z33:AB33"/>
    <mergeCell ref="B34:B36"/>
    <mergeCell ref="C34:C36"/>
    <mergeCell ref="W34:Y34"/>
    <mergeCell ref="Z34:AB34"/>
    <mergeCell ref="W35:Y35"/>
    <mergeCell ref="Z35:AB35"/>
    <mergeCell ref="W36:Y36"/>
    <mergeCell ref="D34:E36"/>
    <mergeCell ref="Z36:AB36"/>
    <mergeCell ref="W37:Y37"/>
    <mergeCell ref="Z37:AB37"/>
    <mergeCell ref="W38:Y38"/>
    <mergeCell ref="Z38:AB38"/>
    <mergeCell ref="W39:Y39"/>
    <mergeCell ref="Z39:AB39"/>
    <mergeCell ref="F1:R1"/>
    <mergeCell ref="F2:R2"/>
    <mergeCell ref="F31:S33"/>
    <mergeCell ref="F34:S36"/>
    <mergeCell ref="F11:R12"/>
    <mergeCell ref="F8:R8"/>
    <mergeCell ref="F14:R14"/>
    <mergeCell ref="F15:R15"/>
    <mergeCell ref="S11:S12"/>
  </mergeCells>
  <phoneticPr fontId="2"/>
  <printOptions horizontalCentered="1"/>
  <pageMargins left="0.7" right="0.7" top="0.75" bottom="0.75" header="0.3" footer="0.3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納入申告書 (手書き用)</vt:lpstr>
      <vt:lpstr>納入申告書 (記入例)</vt:lpstr>
      <vt:lpstr>'納入申告書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2019-06-10T03:01:22Z</cp:lastPrinted>
  <dcterms:created xsi:type="dcterms:W3CDTF">2008-04-16T04:05:36Z</dcterms:created>
  <dcterms:modified xsi:type="dcterms:W3CDTF">2024-12-27T02:06:13Z</dcterms:modified>
</cp:coreProperties>
</file>